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1\INFORMACION FINANCIERA TERCER TRIMESTRE 2021\DIGITAL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EAA!$A$1:$G$32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G15" i="1" l="1"/>
  <c r="G6" i="1"/>
  <c r="F6" i="1"/>
  <c r="F15" i="1"/>
  <c r="G4" i="1" l="1"/>
  <c r="F4" i="1"/>
</calcChain>
</file>

<file path=xl/sharedStrings.xml><?xml version="1.0" encoding="utf-8"?>
<sst xmlns="http://schemas.openxmlformats.org/spreadsheetml/2006/main" count="33" uniqueCount="32">
  <si>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</si>
  <si>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</si>
  <si>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</si>
  <si>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</si>
  <si>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</si>
  <si>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</si>
  <si>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</si>
  <si>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</si>
  <si>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</si>
  <si>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</si>
  <si>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</si>
  <si>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</si>
  <si>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</si>
  <si>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</si>
  <si>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</si>
  <si>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</si>
  <si>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</si>
  <si>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</si>
  <si>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</si>
  <si>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</si>
  <si>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</si>
  <si>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</si>
  <si>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</si>
  <si>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</si>
  <si>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</si>
  <si>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</si>
  <si>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DEL ACTIVO
DEL 1 DE ENERO AL 30 DE SEPTIEMBRE DEL 2021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</si>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</sst>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4" fontId="3" fillId="0" borderId="0" xfId="8" applyNumberFormat="1" applyFont="1" applyAlignment="1" applyProtection="1">
      <alignment horizontal="center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tabSelected="1" zoomScaleNormal="100" workbookViewId="0">
      <selection activeCell="E19" sqref="E19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11006613.130000001</v>
      </c>
      <c r="D4" s="13">
        <f>SUM(D6+D15)</f>
        <v>30429593.52</v>
      </c>
      <c r="E4" s="13">
        <f>SUM(E6+E15)</f>
        <v>29196071.650000002</v>
      </c>
      <c r="F4" s="13">
        <f>SUM(F6+F15)</f>
        <v>12240135</v>
      </c>
      <c r="G4" s="13">
        <f>SUM(G6+G15)</f>
        <v>1233521.870000001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3020825.2199999997</v>
      </c>
      <c r="D6" s="13">
        <f>SUM(D7:D13)</f>
        <v>29201057.890000001</v>
      </c>
      <c r="E6" s="13">
        <f>SUM(E7:E13)</f>
        <v>28430098.190000001</v>
      </c>
      <c r="F6" s="13">
        <f>SUM(F7:F13)</f>
        <v>3791784.9200000004</v>
      </c>
      <c r="G6" s="18">
        <f>SUM(G7:G13)</f>
        <v>770959.70000000112</v>
      </c>
    </row>
    <row r="7" spans="1:7" x14ac:dyDescent="0.2">
      <c r="A7" s="3">
        <v>1110</v>
      </c>
      <c r="B7" s="7" t="s">
        <v>9</v>
      </c>
      <c r="C7" s="18">
        <v>1361105.24</v>
      </c>
      <c r="D7" s="18">
        <v>15358369.380000001</v>
      </c>
      <c r="E7" s="18">
        <v>14729447.58</v>
      </c>
      <c r="F7" s="18">
        <f>C7+D7-E7</f>
        <v>1990027.040000001</v>
      </c>
      <c r="G7" s="18">
        <f t="shared" ref="G7:G13" si="0">F7-C7</f>
        <v>628921.80000000098</v>
      </c>
    </row>
    <row r="8" spans="1:7" x14ac:dyDescent="0.2">
      <c r="A8" s="3">
        <v>1120</v>
      </c>
      <c r="B8" s="7" t="s">
        <v>10</v>
      </c>
      <c r="C8" s="18">
        <v>1026932.78</v>
      </c>
      <c r="D8" s="18">
        <v>11632864.01</v>
      </c>
      <c r="E8" s="18">
        <v>11632864.01</v>
      </c>
      <c r="F8" s="18">
        <f t="shared" ref="F8:F13" si="1">C8+D8-E8</f>
        <v>1026932.7799999993</v>
      </c>
      <c r="G8" s="18">
        <f t="shared" si="0"/>
        <v>0</v>
      </c>
    </row>
    <row r="9" spans="1:7" x14ac:dyDescent="0.2">
      <c r="A9" s="3">
        <v>1130</v>
      </c>
      <c r="B9" s="7" t="s">
        <v>11</v>
      </c>
      <c r="C9" s="18">
        <v>0</v>
      </c>
      <c r="D9" s="18">
        <v>0</v>
      </c>
      <c r="E9" s="18">
        <v>0</v>
      </c>
      <c r="F9" s="18">
        <f t="shared" si="1"/>
        <v>0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632787.19999999995</v>
      </c>
      <c r="D11" s="18">
        <v>2209824.5</v>
      </c>
      <c r="E11" s="18">
        <v>2067786.6</v>
      </c>
      <c r="F11" s="18">
        <f t="shared" si="1"/>
        <v>774825.10000000009</v>
      </c>
      <c r="G11" s="18">
        <f t="shared" si="0"/>
        <v>142037.90000000014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7985787.9100000011</v>
      </c>
      <c r="D15" s="13">
        <f>SUM(D16:D24)</f>
        <v>1228535.6299999999</v>
      </c>
      <c r="E15" s="13">
        <f>SUM(E16:E24)</f>
        <v>765973.46</v>
      </c>
      <c r="F15" s="13">
        <f>SUM(F16:F24)</f>
        <v>8448350.0800000001</v>
      </c>
      <c r="G15" s="13">
        <f>SUM(G16:G24)</f>
        <v>462562.16999999993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6741995.5300000003</v>
      </c>
      <c r="D18" s="19">
        <v>0</v>
      </c>
      <c r="E18" s="19">
        <v>0</v>
      </c>
      <c r="F18" s="19">
        <f t="shared" si="3"/>
        <v>6741995.5300000003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2734129.1</v>
      </c>
      <c r="D19" s="18">
        <v>747159.63</v>
      </c>
      <c r="E19" s="18">
        <v>525285.46</v>
      </c>
      <c r="F19" s="18">
        <f t="shared" si="3"/>
        <v>2956003.27</v>
      </c>
      <c r="G19" s="18">
        <f t="shared" si="2"/>
        <v>221874.16999999993</v>
      </c>
    </row>
    <row r="20" spans="1:7" x14ac:dyDescent="0.2">
      <c r="A20" s="3">
        <v>1250</v>
      </c>
      <c r="B20" s="7" t="s">
        <v>19</v>
      </c>
      <c r="C20" s="18">
        <v>85260</v>
      </c>
      <c r="D20" s="18">
        <v>0</v>
      </c>
      <c r="E20" s="18">
        <v>0</v>
      </c>
      <c r="F20" s="18">
        <f t="shared" si="3"/>
        <v>85260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-1575596.72</v>
      </c>
      <c r="D21" s="18">
        <v>481376</v>
      </c>
      <c r="E21" s="18">
        <v>240688</v>
      </c>
      <c r="F21" s="18">
        <f t="shared" si="3"/>
        <v>-1334908.72</v>
      </c>
      <c r="G21" s="18">
        <f t="shared" si="2"/>
        <v>240688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  <row r="30" spans="1:7" x14ac:dyDescent="0.2">
      <c r="B30" s="24" t="s">
        <v>27</v>
      </c>
      <c r="C30" s="26" t="s">
        <v>27</v>
      </c>
      <c r="D30" s="26"/>
    </row>
    <row r="31" spans="1:7" x14ac:dyDescent="0.2">
      <c r="B31" s="25" t="s">
        <v>28</v>
      </c>
      <c r="C31" s="27" t="s">
        <v>29</v>
      </c>
      <c r="D31" s="27"/>
    </row>
    <row r="32" spans="1:7" x14ac:dyDescent="0.2">
      <c r="B32" s="24" t="s">
        <v>30</v>
      </c>
      <c r="C32" s="27" t="s">
        <v>31</v>
      </c>
      <c r="D32" s="27"/>
    </row>
  </sheetData>
  <sheetProtection formatCells="0" formatColumns="0" formatRows="0" autoFilter="0"/>
  <mergeCells count="5">
    <mergeCell ref="A1:G1"/>
    <mergeCell ref="B26:G26"/>
    <mergeCell ref="C30:D30"/>
    <mergeCell ref="C31:D31"/>
    <mergeCell ref="C32:D32"/>
  </mergeCells>
  <pageMargins left="1.2204724409448819" right="0.23622047244094491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2021-10-05T16:15:13Z</cp:lastPrinted>
  <dcterms:created xsi:type="dcterms:W3CDTF">2014-02-09T04:04:15Z</dcterms:created>
  <dcterms:modified xsi:type="dcterms:W3CDTF">2021-10-05T16:15:15Z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